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<sst xmlns="http://schemas.openxmlformats.org/spreadsheetml/2006/main" count="54" uniqueCount="54">
  <si>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</si>
  <si>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GHT040</t>
  </si>
  <si>
    <t xml:space="preserve">m</t>
  </si>
  <si>
    <t xml:space="preserve">Chaînage horizontal, de briques linteau en terre cuite à isolation répartie.</t>
  </si>
  <si>
    <r>
      <rPr>
        <sz val="8.25"/>
        <color rgb="FF000000"/>
        <rFont val="Arial"/>
        <family val="2"/>
      </rPr>
      <t xml:space="preserve">Chaînage horizontal, de briques "U" en terre cuite Monomur Linteau-chaînage R25 "WIENERBERGER", de 500x250x249 mm, pose avec du mortier à joints minces Porotherm "WIENERBERGER"; avec renfort de béton de remplissage confectionné sur le chantier, C16/20 (X0(F); D10; S3; Cl 1,0), coulage avec des moyens manuels, et acier Fe E 500, avec une quantité approximative de 2,28 kg/m; pour le renfort de murs en maçonnerie de briques en terre cuite à isolation répartie. Comprend le fil de fer à lier et les séparateurs. Le prix comprend le ferraillage de l'armature et la pose en coffrage ou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</si>
  <si>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</si>
  <si>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</si>
  <si>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</si>
  <si>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</si>
  <si>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</si>
  <si>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</si>
  <si>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mt04bwi031ja</t>
  </si>
  <si>
    <t xml:space="preserve">Brique "U" en terre cuite Linteau-chaînage R25 "WIENERBERGER", de 500x250x249 mm, selon NF EN 771-1, pour linteaux et chaînages horizontaux.</t>
  </si>
  <si>
    <t xml:space="preserve">U</t>
  </si>
  <si>
    <t xml:space="preserve">mt08aaa010a</t>
  </si>
  <si>
    <t xml:space="preserve">Eau.</t>
  </si>
  <si>
    <t xml:space="preserve">m³</t>
  </si>
  <si>
    <t xml:space="preserve">mt09mif060b</t>
  </si>
  <si>
    <t xml:space="preserve">Mortier à joints minces Porotherm "WIENERBERGER", composé de ciment, résine, sable siliceux et additifs spécifiques, fourni en sacs de 25 kg, gâché sur chantier avec une proportion en volume de 1/3.</t>
  </si>
  <si>
    <t xml:space="preserve">kg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</si>
  <si>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</si>
  <si>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</si>
  <si>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</si>
  <si>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</si>
  <si>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</si>
  <si>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</si>
  <si>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mt08cem000o</t>
  </si>
  <si>
    <t xml:space="preserve">Ciment gris en sacs.</t>
  </si>
  <si>
    <t xml:space="preserve">kg</t>
  </si>
  <si>
    <t xml:space="preserve">mt01arg000o</t>
  </si>
  <si>
    <t xml:space="preserve">Sable criblé.</t>
  </si>
  <si>
    <t xml:space="preserve">m³</t>
  </si>
  <si>
    <t xml:space="preserve">mt01arg001oc</t>
  </si>
  <si>
    <t xml:space="preserve">Gros granulats homogénéisés, de taille maximale 10 mm.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</si>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</sst>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7.06</v>
      </c>
      <c r="H9" s="13">
        <f ca="1">ROUND(INDIRECT(ADDRESS(ROW()+(0), COLUMN()+(-3), 1))*INDIRECT(ADDRESS(ROW()+(0), COLUMN()+(-1), 1)), 2)</f>
        <v>14.12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0.55</v>
      </c>
      <c r="H11" s="17">
        <f ca="1">ROUND(INDIRECT(ADDRESS(ROW()+(0), COLUMN()+(-3), 1))*INDIRECT(ADDRESS(ROW()+(0), COLUMN()+(-1), 1)), 2)</f>
        <v>0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2.394</v>
      </c>
      <c r="F12" s="16" t="s">
        <v>22</v>
      </c>
      <c r="G12" s="17">
        <v>2</v>
      </c>
      <c r="H12" s="17">
        <f ca="1">ROUND(INDIRECT(ADDRESS(ROW()+(0), COLUMN()+(-3), 1))*INDIRECT(ADDRESS(ROW()+(0), COLUMN()+(-1), 1)), 2)</f>
        <v>4.79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0.057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9.357</v>
      </c>
      <c r="F14" s="16" t="s">
        <v>28</v>
      </c>
      <c r="G14" s="17">
        <v>0.2</v>
      </c>
      <c r="H14" s="17">
        <f ca="1">ROUND(INDIRECT(ADDRESS(ROW()+(0), COLUMN()+(-3), 1))*INDIRECT(ADDRESS(ROW()+(0), COLUMN()+(-1), 1)), 2)</f>
        <v>1.87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45.17</v>
      </c>
      <c r="H15" s="17">
        <f ca="1">ROUND(INDIRECT(ADDRESS(ROW()+(0), COLUMN()+(-3), 1))*INDIRECT(ADDRESS(ROW()+(0), COLUMN()+(-1), 1)), 2)</f>
        <v>0.72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0.022</v>
      </c>
      <c r="F16" s="16" t="s">
        <v>34</v>
      </c>
      <c r="G16" s="17">
        <v>40.33</v>
      </c>
      <c r="H16" s="17">
        <f ca="1">ROUND(INDIRECT(ADDRESS(ROW()+(0), COLUMN()+(-3), 1))*INDIRECT(ADDRESS(ROW()+(0), COLUMN()+(-1), 1)), 2)</f>
        <v>0.89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0.028</v>
      </c>
      <c r="F17" s="16" t="s">
        <v>37</v>
      </c>
      <c r="G17" s="17">
        <v>3.45</v>
      </c>
      <c r="H17" s="17">
        <f ca="1">ROUND(INDIRECT(ADDRESS(ROW()+(0), COLUMN()+(-3), 1))*INDIRECT(ADDRESS(ROW()+(0), COLUMN()+(-1), 1)), 2)</f>
        <v>0.1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0.111</v>
      </c>
      <c r="F18" s="16" t="s">
        <v>40</v>
      </c>
      <c r="G18" s="17">
        <v>30.66</v>
      </c>
      <c r="H18" s="17">
        <f ca="1">ROUND(INDIRECT(ADDRESS(ROW()+(0), COLUMN()+(-3), 1))*INDIRECT(ADDRESS(ROW()+(0), COLUMN()+(-1), 1)), 2)</f>
        <v>3.4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0.111</v>
      </c>
      <c r="F19" s="16" t="s">
        <v>43</v>
      </c>
      <c r="G19" s="17">
        <v>25.69</v>
      </c>
      <c r="H19" s="17">
        <f ca="1">ROUND(INDIRECT(ADDRESS(ROW()+(0), COLUMN()+(-3), 1))*INDIRECT(ADDRESS(ROW()+(0), COLUMN()+(-1), 1)), 2)</f>
        <v>2.85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0.046</v>
      </c>
      <c r="F20" s="16" t="s">
        <v>46</v>
      </c>
      <c r="G20" s="17">
        <v>32.19</v>
      </c>
      <c r="H20" s="17">
        <f ca="1">ROUND(INDIRECT(ADDRESS(ROW()+(0), COLUMN()+(-3), 1))*INDIRECT(ADDRESS(ROW()+(0), COLUMN()+(-1), 1)), 2)</f>
        <v>1.48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0.046</v>
      </c>
      <c r="F21" s="20" t="s">
        <v>49</v>
      </c>
      <c r="G21" s="21">
        <v>28.63</v>
      </c>
      <c r="H21" s="21">
        <f ca="1">ROUND(INDIRECT(ADDRESS(ROW()+(0), COLUMN()+(-3), 1))*INDIRECT(ADDRESS(ROW()+(0), COLUMN()+(-1), 1)), 2)</f>
        <v>1.32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31.64</v>
      </c>
      <c r="H22" s="24">
        <f ca="1">ROUND(INDIRECT(ADDRESS(ROW()+(0), COLUMN()+(-3), 1))*INDIRECT(ADDRESS(ROW()+(0), COLUMN()+(-1), 1))/100, 2)</f>
        <v>0.63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