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<sst xmlns="http://schemas.openxmlformats.org/spreadsheetml/2006/main" count="45" uniqueCount="45">
  <si>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</si>
  <si>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GMT120</t>
  </si>
  <si>
    <t xml:space="preserve">m²</t>
  </si>
  <si>
    <t xml:space="preserve">Couche principale de mur mitoyen double paroi, en maçonnerie de briques en terre cuite à isolation rapportée, pose à joint mince, à revêtir.</t>
  </si>
  <si>
    <r>
      <rPr>
        <sz val="8.25"/>
        <color rgb="FF000000"/>
        <rFont val="Arial"/>
        <family val="2"/>
      </rPr>
      <t xml:space="preserve">Couche principale de mur mitoyen double paroi, de 20 cm d'épaisseur, en maçonnerie de brique creuse en terre cuite avec perforations verticales, Porotherm GF R20 "WIENERBERGER", à revêtir, 500x200x299 mm, résistance thermique de la maçonnerie 1,01 m²K/W, résistance à la compression 10 MPa, pose avec du mortier à joints minces Porotherm "WIENERBERGER", composé de ciment, résine, sable siliceux et additifs spécifiques, renforcée à l'aide de chaînages verticaux avec 0,45 kg/m² d' armatures en acier Fe E 500. Revêtement des abouts de plancher avec plaquettes en terre cuite PC 4-20 "WIENERBERGER", 0,09 m²K/W de résistance thermique, 800x40x200 mm, à revêtir.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</si>
  <si>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</si>
  <si>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</si>
  <si>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</si>
  <si>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</si>
  <si>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</si>
  <si>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</si>
  <si>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mt04bwi010Fqcj</t>
  </si>
  <si>
    <t xml:space="preserve">Brique creuse en terre cuite avec perforations verticales, Porotherm GF R20 "WIENERBERGER", à revêtir, 500x200x299 mm, résistance thermique de la maçonnerie 1,01 m²K/W, pour utilisation en maçonnerie protégée (pièce en P), catégorie I, résistance à la compression 10 MPa, densité 602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</si>
  <si>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</si>
  <si>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</si>
  <si>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</si>
  <si>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</si>
  <si>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mt09mif060b</t>
  </si>
  <si>
    <t xml:space="preserve">Mortier à joints minces Porotherm "WIENERBERGER", composé de ciment, résine, sable siliceux et additifs spécifiques, fourni en sacs de 25 kg, gâché sur chantier avec une proportion en volume de 1/3.</t>
  </si>
  <si>
    <t xml:space="preserve">kg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</si>
  <si>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</si>
  <si>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</si>
  <si>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</si>
  <si>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mt08cem000o</t>
  </si>
  <si>
    <t xml:space="preserve">Ciment gris en sacs.</t>
  </si>
  <si>
    <t xml:space="preserve">kg</t>
  </si>
  <si>
    <t xml:space="preserve">mt01arg000o</t>
  </si>
  <si>
    <t xml:space="preserve">Sable criblé.</t>
  </si>
  <si>
    <t xml:space="preserve">m³</t>
  </si>
  <si>
    <t xml:space="preserve">mt01arg001oc</t>
  </si>
  <si>
    <t xml:space="preserve">Gros granulats homogénéisés, de taille maximale 10 mm.</t>
  </si>
  <si>
    <t xml:space="preserve">m³</t>
  </si>
  <si>
    <t xml:space="preserve">mt04bwi015jy</t>
  </si>
  <si>
    <t xml:space="preserve">Plaquette en terre cuite PC 4-20 "WIENERBERGER", à revêtir, 0,09 m²K/W de résistance thermique, 800x40x200 mm, en abouts de plancher de 20 cm d'épaisseur.</t>
  </si>
  <si>
    <t xml:space="preserve">U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</si>
  <si>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</si>
  <si>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</si>
  <si>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</si>
  <si>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</si>
  <si>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</si>
  <si>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</si>
  <si>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</si>
  <si>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</si>
  <si>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3,70€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</si>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</sst>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76.6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7</v>
      </c>
      <c r="E9" s="11" t="s">
        <v>13</v>
      </c>
      <c r="F9" s="13">
        <v>5.72</v>
      </c>
      <c r="G9" s="13">
        <f ca="1">ROUND(INDIRECT(ADDRESS(ROW()+(0), COLUMN()+(-3), 1))*INDIRECT(ADDRESS(ROW()+(0), COLUMN()+(-1), 1)), 2)</f>
        <v>40.04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</v>
      </c>
      <c r="E10" s="16" t="s">
        <v>16</v>
      </c>
      <c r="F10" s="17">
        <v>1.5</v>
      </c>
      <c r="G10" s="17">
        <f ca="1">ROUND(INDIRECT(ADDRESS(ROW()+(0), COLUMN()+(-3), 1))*INDIRECT(ADDRESS(ROW()+(0), COLUMN()+(-1), 1)), 2)</f>
        <v>0.02</v>
      </c>
    </row>
    <row r="11" spans="1:7" ht="34.50" thickBot="1" customHeight="1">
      <c r="A11" s="14" t="s">
        <v>17</v>
      </c>
      <c r="B11" s="14"/>
      <c r="C11" s="14" t="s">
        <v>18</v>
      </c>
      <c r="D11" s="15">
        <v>1.6</v>
      </c>
      <c r="E11" s="16" t="s">
        <v>19</v>
      </c>
      <c r="F11" s="17">
        <v>0.55</v>
      </c>
      <c r="G11" s="17">
        <f ca="1">ROUND(INDIRECT(ADDRESS(ROW()+(0), COLUMN()+(-3), 1))*INDIRECT(ADDRESS(ROW()+(0), COLUMN()+(-1), 1)), 2)</f>
        <v>0.88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0.45</v>
      </c>
      <c r="E12" s="16" t="s">
        <v>22</v>
      </c>
      <c r="F12" s="17">
        <v>2.62</v>
      </c>
      <c r="G12" s="17">
        <f ca="1">ROUND(INDIRECT(ADDRESS(ROW()+(0), COLUMN()+(-3), 1))*INDIRECT(ADDRESS(ROW()+(0), COLUMN()+(-1), 1)), 2)</f>
        <v>1.18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2.468</v>
      </c>
      <c r="E13" s="16" t="s">
        <v>25</v>
      </c>
      <c r="F13" s="17">
        <v>0.2</v>
      </c>
      <c r="G13" s="17">
        <f ca="1">ROUND(INDIRECT(ADDRESS(ROW()+(0), COLUMN()+(-3), 1))*INDIRECT(ADDRESS(ROW()+(0), COLUMN()+(-1), 1)), 2)</f>
        <v>0.49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0.003</v>
      </c>
      <c r="E14" s="16" t="s">
        <v>28</v>
      </c>
      <c r="F14" s="17">
        <v>45.17</v>
      </c>
      <c r="G14" s="17">
        <f ca="1">ROUND(INDIRECT(ADDRESS(ROW()+(0), COLUMN()+(-3), 1))*INDIRECT(ADDRESS(ROW()+(0), COLUMN()+(-1), 1)), 2)</f>
        <v>0.14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0.003</v>
      </c>
      <c r="E15" s="16" t="s">
        <v>31</v>
      </c>
      <c r="F15" s="17">
        <v>40.33</v>
      </c>
      <c r="G15" s="17">
        <f ca="1">ROUND(INDIRECT(ADDRESS(ROW()+(0), COLUMN()+(-3), 1))*INDIRECT(ADDRESS(ROW()+(0), COLUMN()+(-1), 1)), 2)</f>
        <v>0.12</v>
      </c>
    </row>
    <row r="16" spans="1:7" ht="24.00" thickBot="1" customHeight="1">
      <c r="A16" s="14" t="s">
        <v>32</v>
      </c>
      <c r="B16" s="14"/>
      <c r="C16" s="14" t="s">
        <v>33</v>
      </c>
      <c r="D16" s="15">
        <v>0.413</v>
      </c>
      <c r="E16" s="16" t="s">
        <v>34</v>
      </c>
      <c r="F16" s="17">
        <v>11.55</v>
      </c>
      <c r="G16" s="17">
        <f ca="1">ROUND(INDIRECT(ADDRESS(ROW()+(0), COLUMN()+(-3), 1))*INDIRECT(ADDRESS(ROW()+(0), COLUMN()+(-1), 1)), 2)</f>
        <v>4.77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0.54</v>
      </c>
      <c r="E17" s="16" t="s">
        <v>37</v>
      </c>
      <c r="F17" s="17">
        <v>30.66</v>
      </c>
      <c r="G17" s="17">
        <f ca="1">ROUND(INDIRECT(ADDRESS(ROW()+(0), COLUMN()+(-3), 1))*INDIRECT(ADDRESS(ROW()+(0), COLUMN()+(-1), 1)), 2)</f>
        <v>16.56</v>
      </c>
    </row>
    <row r="18" spans="1:7" ht="13.50" thickBot="1" customHeight="1">
      <c r="A18" s="14" t="s">
        <v>38</v>
      </c>
      <c r="B18" s="14"/>
      <c r="C18" s="18" t="s">
        <v>39</v>
      </c>
      <c r="D18" s="19">
        <v>0.295</v>
      </c>
      <c r="E18" s="20" t="s">
        <v>40</v>
      </c>
      <c r="F18" s="21">
        <v>25.69</v>
      </c>
      <c r="G18" s="21">
        <f ca="1">ROUND(INDIRECT(ADDRESS(ROW()+(0), COLUMN()+(-3), 1))*INDIRECT(ADDRESS(ROW()+(0), COLUMN()+(-1), 1)), 2)</f>
        <v>7.58</v>
      </c>
    </row>
    <row r="19" spans="1:7" ht="13.50" thickBot="1" customHeight="1">
      <c r="A19" s="18"/>
      <c r="B19" s="18"/>
      <c r="C19" s="5" t="s">
        <v>41</v>
      </c>
      <c r="D19" s="22">
        <v>3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71.78</v>
      </c>
      <c r="G19" s="24">
        <f ca="1">ROUND(INDIRECT(ADDRESS(ROW()+(0), COLUMN()+(-3), 1))*INDIRECT(ADDRESS(ROW()+(0), COLUMN()+(-1), 1))/100, 2)</f>
        <v>2.15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73.93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