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<sst xmlns="http://schemas.openxmlformats.org/spreadsheetml/2006/main" count="66" uniqueCount="66">
  <si>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</si>
  <si>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GLT010</t>
  </si>
  <si>
    <t xml:space="preserve">m</t>
  </si>
  <si>
    <t xml:space="preserve">Linteau en maçonnerie renforcée de briques "U" en terre cuite, à isolation rapportée.</t>
  </si>
  <si>
    <r>
      <rPr>
        <sz val="8.25"/>
        <color rgb="FF000000"/>
        <rFont val="Arial"/>
        <family val="2"/>
      </rPr>
      <t xml:space="preserve">Linteau de 30 cm d'épaisseur, en maçonnerie renforcée de briques "U" en terre cuite Linteau-chaînage R30 "WIENERBERGER", de 250x300x249 mm, pose avec du mortier de ciment industriel, couleur grise, M-5, fourni en vrac; avec renfort de béton de remplissage confectionné sur le chantier, C16/20 (X0(F); D10; S3; Cl 1,0), coulage avec des moyens manuels, et acier Fe E 500, avec une quantité approximative de 2,28 kg/m; montage et démontage d'étai composé de 2 étais métalliques télescopiques, amortissables en 150 utilisations et planches en bois de pin, amortissables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</si>
  <si>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</si>
  <si>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</si>
  <si>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</si>
  <si>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</si>
  <si>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</si>
  <si>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</si>
  <si>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mt04bwi031ne</t>
  </si>
  <si>
    <t xml:space="preserve">Brique "U" en terre cuite Linteau-chaînage R30 "WIENERBERGER", de 250x300x249 mm, selon NF EN 771-1, pour linteaux et chaînages horizontaux.</t>
  </si>
  <si>
    <t xml:space="preserve">U</t>
  </si>
  <si>
    <t xml:space="preserve">mt07aco050c</t>
  </si>
  <si>
    <t xml:space="preserve">Barres en acier haute adhérence, Fe E 500, fourni sur chantier en barres brutes,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</si>
  <si>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</si>
  <si>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</si>
  <si>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</si>
  <si>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</si>
  <si>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mt09mif010cb</t>
  </si>
  <si>
    <t xml:space="preserve">Mortier industriel pour maçonnerie, de ciment, couleur grise, catégorie M-5 (résistance à la compression 5 N/mm²), fourni en vrac, selon NF EN 998-2.</t>
  </si>
  <si>
    <t xml:space="preserve">t</t>
  </si>
  <si>
    <t xml:space="preserve">mt08aaa010a</t>
  </si>
  <si>
    <t xml:space="preserve">Eau.</t>
  </si>
  <si>
    <t xml:space="preserve">m³</t>
  </si>
  <si>
    <t xml:space="preserve">mt08cem000o</t>
  </si>
  <si>
    <t xml:space="preserve">Ciment gris en sacs.</t>
  </si>
  <si>
    <t xml:space="preserve">kg</t>
  </si>
  <si>
    <t xml:space="preserve">mt01arg000o</t>
  </si>
  <si>
    <t xml:space="preserve">Sable criblé.</t>
  </si>
  <si>
    <t xml:space="preserve">m³</t>
  </si>
  <si>
    <t xml:space="preserve">mt01arg001oc</t>
  </si>
  <si>
    <t xml:space="preserve">Gros granulats homogénéisés, de taille maximale 10 mm.</t>
  </si>
  <si>
    <t xml:space="preserve">m³</t>
  </si>
  <si>
    <t xml:space="preserve">mt50spa050m</t>
  </si>
  <si>
    <t xml:space="preserve">Grosse planche en bois de pin, dimensions 20x7,2 cm.</t>
  </si>
  <si>
    <t xml:space="preserve">m³</t>
  </si>
  <si>
    <t xml:space="preserve">mt50spa101</t>
  </si>
  <si>
    <t xml:space="preserve">Clous en acier.</t>
  </si>
  <si>
    <t xml:space="preserve">kg</t>
  </si>
  <si>
    <t xml:space="preserve">mt50spa081a</t>
  </si>
  <si>
    <t xml:space="preserve">Étai métallique télescopique, allant jusqu'à 3 m de hauteur.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</si>
  <si>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</si>
  <si>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</si>
  <si>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</si>
  <si>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</si>
  <si>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mq06mms010</t>
  </si>
  <si>
    <t xml:space="preserve">Mélangeuse en continu avec silo, pour mortier industriel à sec, fourni en vrac.</t>
  </si>
  <si>
    <t xml:space="preserve">h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</si>
  <si>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</si>
  <si>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</si>
  <si>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</si>
  <si>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</si>
  <si>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</si>
  <si>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</si>
  <si>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</si>
  <si>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</si>
  <si>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</si>
  <si>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</si>
  <si>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</si>
  <si>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</si>
  <si>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Frais de chantier des unités d'ouvrage</t>
  </si>
  <si>
    <t xml:space="preserve">%</t>
  </si>
  <si>
    <t xml:space="preserve">Coût d'entretien décennal: 1,52€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</si>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</sst>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4.2</v>
      </c>
      <c r="E9" s="11" t="s">
        <v>13</v>
      </c>
      <c r="F9" s="13">
        <v>5.91</v>
      </c>
      <c r="G9" s="13">
        <f ca="1">ROUND(INDIRECT(ADDRESS(ROW()+(0), COLUMN()+(-3), 1))*INDIRECT(ADDRESS(ROW()+(0), COLUMN()+(-1), 1)), 2)</f>
        <v>24.82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2.394</v>
      </c>
      <c r="E10" s="16" t="s">
        <v>16</v>
      </c>
      <c r="F10" s="17">
        <v>2</v>
      </c>
      <c r="G10" s="17">
        <f ca="1">ROUND(INDIRECT(ADDRESS(ROW()+(0), COLUMN()+(-3), 1))*INDIRECT(ADDRESS(ROW()+(0), COLUMN()+(-1), 1)), 2)</f>
        <v>4.79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0.057</v>
      </c>
      <c r="E11" s="16" t="s">
        <v>19</v>
      </c>
      <c r="F11" s="17">
        <v>1.5</v>
      </c>
      <c r="G11" s="17">
        <f ca="1">ROUND(INDIRECT(ADDRESS(ROW()+(0), COLUMN()+(-3), 1))*INDIRECT(ADDRESS(ROW()+(0), COLUMN()+(-1), 1)), 2)</f>
        <v>0.09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0.001</v>
      </c>
      <c r="E12" s="16" t="s">
        <v>22</v>
      </c>
      <c r="F12" s="17">
        <v>50.2</v>
      </c>
      <c r="G12" s="17">
        <f ca="1">ROUND(INDIRECT(ADDRESS(ROW()+(0), COLUMN()+(-3), 1))*INDIRECT(ADDRESS(ROW()+(0), COLUMN()+(-1), 1)), 2)</f>
        <v>0.05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0.011</v>
      </c>
      <c r="E13" s="16" t="s">
        <v>25</v>
      </c>
      <c r="F13" s="17">
        <v>1.5</v>
      </c>
      <c r="G13" s="17">
        <f ca="1">ROUND(INDIRECT(ADDRESS(ROW()+(0), COLUMN()+(-3), 1))*INDIRECT(ADDRESS(ROW()+(0), COLUMN()+(-1), 1)), 2)</f>
        <v>0.02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11.744</v>
      </c>
      <c r="E14" s="16" t="s">
        <v>28</v>
      </c>
      <c r="F14" s="17">
        <v>0.2</v>
      </c>
      <c r="G14" s="17">
        <f ca="1">ROUND(INDIRECT(ADDRESS(ROW()+(0), COLUMN()+(-3), 1))*INDIRECT(ADDRESS(ROW()+(0), COLUMN()+(-1), 1)), 2)</f>
        <v>2.35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0.02</v>
      </c>
      <c r="E15" s="16" t="s">
        <v>31</v>
      </c>
      <c r="F15" s="17">
        <v>45.17</v>
      </c>
      <c r="G15" s="17">
        <f ca="1">ROUND(INDIRECT(ADDRESS(ROW()+(0), COLUMN()+(-3), 1))*INDIRECT(ADDRESS(ROW()+(0), COLUMN()+(-1), 1)), 2)</f>
        <v>0.9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0.028</v>
      </c>
      <c r="E16" s="16" t="s">
        <v>34</v>
      </c>
      <c r="F16" s="17">
        <v>40.33</v>
      </c>
      <c r="G16" s="17">
        <f ca="1">ROUND(INDIRECT(ADDRESS(ROW()+(0), COLUMN()+(-3), 1))*INDIRECT(ADDRESS(ROW()+(0), COLUMN()+(-1), 1)), 2)</f>
        <v>1.13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0.003</v>
      </c>
      <c r="E17" s="16" t="s">
        <v>37</v>
      </c>
      <c r="F17" s="17">
        <v>439.2</v>
      </c>
      <c r="G17" s="17">
        <f ca="1">ROUND(INDIRECT(ADDRESS(ROW()+(0), COLUMN()+(-3), 1))*INDIRECT(ADDRESS(ROW()+(0), COLUMN()+(-1), 1)), 2)</f>
        <v>1.32</v>
      </c>
    </row>
    <row r="18" spans="1:7" ht="13.50" thickBot="1" customHeight="1">
      <c r="A18" s="14" t="s">
        <v>38</v>
      </c>
      <c r="B18" s="14"/>
      <c r="C18" s="14" t="s">
        <v>39</v>
      </c>
      <c r="D18" s="15">
        <v>0.053</v>
      </c>
      <c r="E18" s="16" t="s">
        <v>40</v>
      </c>
      <c r="F18" s="17">
        <v>1.87</v>
      </c>
      <c r="G18" s="17">
        <f ca="1">ROUND(INDIRECT(ADDRESS(ROW()+(0), COLUMN()+(-3), 1))*INDIRECT(ADDRESS(ROW()+(0), COLUMN()+(-1), 1)), 2)</f>
        <v>0.1</v>
      </c>
    </row>
    <row r="19" spans="1:7" ht="13.50" thickBot="1" customHeight="1">
      <c r="A19" s="14" t="s">
        <v>41</v>
      </c>
      <c r="B19" s="14"/>
      <c r="C19" s="14" t="s">
        <v>42</v>
      </c>
      <c r="D19" s="15">
        <v>0.014</v>
      </c>
      <c r="E19" s="16" t="s">
        <v>43</v>
      </c>
      <c r="F19" s="17">
        <v>19.25</v>
      </c>
      <c r="G19" s="17">
        <f ca="1">ROUND(INDIRECT(ADDRESS(ROW()+(0), COLUMN()+(-3), 1))*INDIRECT(ADDRESS(ROW()+(0), COLUMN()+(-1), 1)), 2)</f>
        <v>0.27</v>
      </c>
    </row>
    <row r="20" spans="1:7" ht="13.50" thickBot="1" customHeight="1">
      <c r="A20" s="14" t="s">
        <v>44</v>
      </c>
      <c r="B20" s="14"/>
      <c r="C20" s="14" t="s">
        <v>45</v>
      </c>
      <c r="D20" s="15">
        <v>0.035</v>
      </c>
      <c r="E20" s="16" t="s">
        <v>46</v>
      </c>
      <c r="F20" s="17">
        <v>3.45</v>
      </c>
      <c r="G20" s="17">
        <f ca="1">ROUND(INDIRECT(ADDRESS(ROW()+(0), COLUMN()+(-3), 1))*INDIRECT(ADDRESS(ROW()+(0), COLUMN()+(-1), 1)), 2)</f>
        <v>0.12</v>
      </c>
    </row>
    <row r="21" spans="1:7" ht="13.50" thickBot="1" customHeight="1">
      <c r="A21" s="14" t="s">
        <v>47</v>
      </c>
      <c r="B21" s="14"/>
      <c r="C21" s="14" t="s">
        <v>48</v>
      </c>
      <c r="D21" s="15">
        <v>0.164</v>
      </c>
      <c r="E21" s="16" t="s">
        <v>49</v>
      </c>
      <c r="F21" s="17">
        <v>1.94</v>
      </c>
      <c r="G21" s="17">
        <f ca="1">ROUND(INDIRECT(ADDRESS(ROW()+(0), COLUMN()+(-3), 1))*INDIRECT(ADDRESS(ROW()+(0), COLUMN()+(-1), 1)), 2)</f>
        <v>0.32</v>
      </c>
    </row>
    <row r="22" spans="1:7" ht="13.50" thickBot="1" customHeight="1">
      <c r="A22" s="14" t="s">
        <v>50</v>
      </c>
      <c r="B22" s="14"/>
      <c r="C22" s="14" t="s">
        <v>51</v>
      </c>
      <c r="D22" s="15">
        <v>0.167</v>
      </c>
      <c r="E22" s="16" t="s">
        <v>52</v>
      </c>
      <c r="F22" s="17">
        <v>30.66</v>
      </c>
      <c r="G22" s="17">
        <f ca="1">ROUND(INDIRECT(ADDRESS(ROW()+(0), COLUMN()+(-3), 1))*INDIRECT(ADDRESS(ROW()+(0), COLUMN()+(-1), 1)), 2)</f>
        <v>5.12</v>
      </c>
    </row>
    <row r="23" spans="1:7" ht="13.50" thickBot="1" customHeight="1">
      <c r="A23" s="14" t="s">
        <v>53</v>
      </c>
      <c r="B23" s="14"/>
      <c r="C23" s="14" t="s">
        <v>54</v>
      </c>
      <c r="D23" s="15">
        <v>0.213</v>
      </c>
      <c r="E23" s="16" t="s">
        <v>55</v>
      </c>
      <c r="F23" s="17">
        <v>25.69</v>
      </c>
      <c r="G23" s="17">
        <f ca="1">ROUND(INDIRECT(ADDRESS(ROW()+(0), COLUMN()+(-3), 1))*INDIRECT(ADDRESS(ROW()+(0), COLUMN()+(-1), 1)), 2)</f>
        <v>5.47</v>
      </c>
    </row>
    <row r="24" spans="1:7" ht="13.50" thickBot="1" customHeight="1">
      <c r="A24" s="14" t="s">
        <v>56</v>
      </c>
      <c r="B24" s="14"/>
      <c r="C24" s="14" t="s">
        <v>57</v>
      </c>
      <c r="D24" s="15">
        <v>0.046</v>
      </c>
      <c r="E24" s="16" t="s">
        <v>58</v>
      </c>
      <c r="F24" s="17">
        <v>32.19</v>
      </c>
      <c r="G24" s="17">
        <f ca="1">ROUND(INDIRECT(ADDRESS(ROW()+(0), COLUMN()+(-3), 1))*INDIRECT(ADDRESS(ROW()+(0), COLUMN()+(-1), 1)), 2)</f>
        <v>1.48</v>
      </c>
    </row>
    <row r="25" spans="1:7" ht="13.50" thickBot="1" customHeight="1">
      <c r="A25" s="14" t="s">
        <v>59</v>
      </c>
      <c r="B25" s="14"/>
      <c r="C25" s="18" t="s">
        <v>60</v>
      </c>
      <c r="D25" s="19">
        <v>0.046</v>
      </c>
      <c r="E25" s="20" t="s">
        <v>61</v>
      </c>
      <c r="F25" s="21">
        <v>28.63</v>
      </c>
      <c r="G25" s="21">
        <f ca="1">ROUND(INDIRECT(ADDRESS(ROW()+(0), COLUMN()+(-3), 1))*INDIRECT(ADDRESS(ROW()+(0), COLUMN()+(-1), 1)), 2)</f>
        <v>1.32</v>
      </c>
    </row>
    <row r="26" spans="1:7" ht="13.50" thickBot="1" customHeight="1">
      <c r="A26" s="18"/>
      <c r="B26" s="18"/>
      <c r="C26" s="5" t="s">
        <v>62</v>
      </c>
      <c r="D26" s="22">
        <v>2</v>
      </c>
      <c r="E26" s="23" t="s">
        <v>63</v>
      </c>
      <c r="F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49.67</v>
      </c>
      <c r="G26" s="24">
        <f ca="1">ROUND(INDIRECT(ADDRESS(ROW()+(0), COLUMN()+(-3), 1))*INDIRECT(ADDRESS(ROW()+(0), COLUMN()+(-1), 1))/100, 2)</f>
        <v>0.99</v>
      </c>
    </row>
    <row r="27" spans="1:7" ht="13.50" thickBot="1" customHeight="1">
      <c r="A27" s="25" t="s">
        <v>64</v>
      </c>
      <c r="B27" s="25"/>
      <c r="C27" s="26"/>
      <c r="D27" s="26"/>
      <c r="E27" s="27"/>
      <c r="F27" s="25" t="s">
        <v>65</v>
      </c>
      <c r="G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50.66</v>
      </c>
    </row>
  </sheetData>
  <mergeCells count="2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D27"/>
  </mergeCells>
  <pageMargins left="0.147638" right="0.147638" top="0.206693" bottom="0.206693" header="0.0" footer="0.0"/>
  <pageSetup paperSize="9" orientation="portrait"/>
  <rowBreaks count="0" manualBreakCount="0">
    </rowBreaks>
</worksheet>
</file>