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<sst xmlns="http://schemas.openxmlformats.org/spreadsheetml/2006/main" count="27" uniqueCount="27">
  <si>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</si>
  <si>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GMT020</t>
  </si>
  <si>
    <t xml:space="preserve">m²</t>
  </si>
  <si>
    <t xml:space="preserve">Mur porteur en maçonnerie chaînée, de briques en terre cuite à isolation répartie.</t>
  </si>
  <si>
    <r>
      <rPr>
        <sz val="8.25"/>
        <color rgb="FF000000"/>
        <rFont val="Arial"/>
        <family val="2"/>
      </rPr>
      <t xml:space="preserve">Mur porteur de 30 cm d'épaisseur en maçonnerie chaînée, de brique Monomur, Porotherm R30 "WIENERBERGER", à revêtir, 373x300x249 mm, résistance thermique de la maçonnerie 2,54 m²K/W, résistance à la compression 8 MPa, pose avec du mortier à joints minces Porotherm "WIENERBERGER", composé de ciment, résine, sable siliceux et additifs spécifiques. Le prix ne comprend ni les chaînages verticaux et horizontaux ni la réalisation des linteaux des ouvertures du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</si>
  <si>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</si>
  <si>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</si>
  <si>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</si>
  <si>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</si>
  <si>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</si>
  <si>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</si>
  <si>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mt04bwi010xcad</t>
  </si>
  <si>
    <t xml:space="preserve">Brique Monomur, Porotherm R30 "WIENERBERGER", à revêtir, 373x300x249 mm, résistance thermique de la maçonnerie 2,54 m²K/W, pour utilisation en maçonnerie protégée (pièce en P), catégorie I, résistance à la compression 8 MPa, densité 718 kg/m³, selon NF EN 771-1.</t>
  </si>
  <si>
    <t xml:space="preserve">U</t>
  </si>
  <si>
    <t xml:space="preserve">mt09mif060b</t>
  </si>
  <si>
    <t xml:space="preserve">Mortier à joints minces Porotherm "WIENERBERGER", composé de ciment, résine, sable siliceux et additifs spécifiques, fourni en sacs de 25 kg, gâché sur chantier avec une proportion en volume de 1/3.</t>
  </si>
  <si>
    <t xml:space="preserve">kg</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</si>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</sst>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6.6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11.235</v>
      </c>
      <c r="E9" s="11" t="s">
        <v>13</v>
      </c>
      <c r="F9" s="13">
        <v>7.58</v>
      </c>
      <c r="G9" s="13">
        <f ca="1">ROUND(INDIRECT(ADDRESS(ROW()+(0), COLUMN()+(-3), 1))*INDIRECT(ADDRESS(ROW()+(0), COLUMN()+(-1), 1)), 2)</f>
        <v>85.16</v>
      </c>
    </row>
    <row r="10" spans="1:7" ht="34.50" thickBot="1" customHeight="1">
      <c r="A10" s="14" t="s">
        <v>14</v>
      </c>
      <c r="B10" s="14"/>
      <c r="C10" s="14" t="s">
        <v>15</v>
      </c>
      <c r="D10" s="15">
        <v>3</v>
      </c>
      <c r="E10" s="16" t="s">
        <v>16</v>
      </c>
      <c r="F10" s="17">
        <v>0.55</v>
      </c>
      <c r="G10" s="17">
        <f ca="1">ROUND(INDIRECT(ADDRESS(ROW()+(0), COLUMN()+(-3), 1))*INDIRECT(ADDRESS(ROW()+(0), COLUMN()+(-1), 1)), 2)</f>
        <v>1.65</v>
      </c>
    </row>
    <row r="11" spans="1:7" ht="13.50" thickBot="1" customHeight="1">
      <c r="A11" s="14" t="s">
        <v>17</v>
      </c>
      <c r="B11" s="14"/>
      <c r="C11" s="14" t="s">
        <v>18</v>
      </c>
      <c r="D11" s="15">
        <v>0.6</v>
      </c>
      <c r="E11" s="16" t="s">
        <v>19</v>
      </c>
      <c r="F11" s="17">
        <v>30.66</v>
      </c>
      <c r="G11" s="17">
        <f ca="1">ROUND(INDIRECT(ADDRESS(ROW()+(0), COLUMN()+(-3), 1))*INDIRECT(ADDRESS(ROW()+(0), COLUMN()+(-1), 1)), 2)</f>
        <v>18.4</v>
      </c>
    </row>
    <row r="12" spans="1:7" ht="13.50" thickBot="1" customHeight="1">
      <c r="A12" s="14" t="s">
        <v>20</v>
      </c>
      <c r="B12" s="14"/>
      <c r="C12" s="18" t="s">
        <v>21</v>
      </c>
      <c r="D12" s="19">
        <v>0.3</v>
      </c>
      <c r="E12" s="20" t="s">
        <v>22</v>
      </c>
      <c r="F12" s="21">
        <v>25.69</v>
      </c>
      <c r="G12" s="21">
        <f ca="1">ROUND(INDIRECT(ADDRESS(ROW()+(0), COLUMN()+(-3), 1))*INDIRECT(ADDRESS(ROW()+(0), COLUMN()+(-1), 1)), 2)</f>
        <v>7.71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112.92</v>
      </c>
      <c r="G13" s="24">
        <f ca="1">ROUND(INDIRECT(ADDRESS(ROW()+(0), COLUMN()+(-3), 1))*INDIRECT(ADDRESS(ROW()+(0), COLUMN()+(-1), 1))/100, 2)</f>
        <v>2.26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115.18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